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Coordinated Mobility\FTA 5310\SITE VISITS-Risk Assessment &amp; Vehicle Inspections\Risk Assessments 2025\"/>
    </mc:Choice>
  </mc:AlternateContent>
  <xr:revisionPtr revIDLastSave="0" documentId="13_ncr:1_{8A707A9B-2719-4D79-9B6A-7F3CB485AB06}" xr6:coauthVersionLast="47" xr6:coauthVersionMax="47" xr10:uidLastSave="{00000000-0000-0000-0000-000000000000}"/>
  <bookViews>
    <workbookView xWindow="28680" yWindow="-4740" windowWidth="29040" windowHeight="15720" activeTab="1" xr2:uid="{00000000-000D-0000-FFFF-FFFF00000000}"/>
  </bookViews>
  <sheets>
    <sheet name="Risk Assessment Tool" sheetId="1" r:id="rId1"/>
    <sheet name="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D39" i="1" s="1"/>
  <c r="B38" i="1"/>
  <c r="D38" i="1" s="1"/>
  <c r="B37" i="1"/>
  <c r="D37" i="1" s="1"/>
  <c r="B36" i="1"/>
  <c r="D36" i="1" s="1"/>
  <c r="B35" i="1"/>
  <c r="D35" i="1" s="1"/>
  <c r="B1" i="2" l="1"/>
  <c r="B2" i="2" s="1"/>
</calcChain>
</file>

<file path=xl/sharedStrings.xml><?xml version="1.0" encoding="utf-8"?>
<sst xmlns="http://schemas.openxmlformats.org/spreadsheetml/2006/main" count="94" uniqueCount="71">
  <si>
    <t>Agency Name</t>
  </si>
  <si>
    <t>UEI Number</t>
  </si>
  <si>
    <t>Project Type(s)</t>
  </si>
  <si>
    <t>Reviewer Name</t>
  </si>
  <si>
    <t>Date of Assessment</t>
  </si>
  <si>
    <t>Last Site Visit Date</t>
  </si>
  <si>
    <t>Last Risk Assessment Score/Level</t>
  </si>
  <si>
    <t>Score (0 = High Risk, 1 = Medium, 2 = Low)</t>
  </si>
  <si>
    <t>Section</t>
  </si>
  <si>
    <t>Question</t>
  </si>
  <si>
    <t>Score (0–2)</t>
  </si>
  <si>
    <t>Notes/Comments</t>
  </si>
  <si>
    <t>I. Subrecipient Background &amp; Capacity</t>
  </si>
  <si>
    <t>Does the agency have prior experience managing federal or state grants?</t>
  </si>
  <si>
    <t>Has the agency received FTA Section 5310 funds before?</t>
  </si>
  <si>
    <t>Are key personnel responsible for the grant experienced and trained in grant compliance?</t>
  </si>
  <si>
    <t>Does the agency have adequate staffing capacity to administer the program?</t>
  </si>
  <si>
    <t>II. Financial Management &amp; Internal Controls</t>
  </si>
  <si>
    <t>Are there internal controls in place to prevent fraud, waste, and abuse of grant funds?</t>
  </si>
  <si>
    <t>Has the agency submitted financial report and signed C&amp;A on time over the past 2 years?</t>
  </si>
  <si>
    <t>Does the agency undergo annual financial audits by an independent auditor?</t>
  </si>
  <si>
    <t>Are grant reimbursement requests supported with complete and accurate documentation?</t>
  </si>
  <si>
    <t>III. Compliance &amp; Oversight</t>
  </si>
  <si>
    <t>Does the agency have systems in place to track grant expenditures and activities?</t>
  </si>
  <si>
    <t>Has the agency submitted required quarterly and annual reports on time?</t>
  </si>
  <si>
    <t>Has the agency complied with Civil Rights requirements (Title VI, ADA, LEP, etc.)?</t>
  </si>
  <si>
    <t>Does the agency participate in required training or technical assistance?</t>
  </si>
  <si>
    <t>Is the agency responsive to communication and requests for information?</t>
  </si>
  <si>
    <t>IV. Program Performance &amp; Outcomes</t>
  </si>
  <si>
    <t>Are services being delivered as proposed in the grant application or agreement?</t>
  </si>
  <si>
    <t>Has the agency demonstrated the ability to spend down funds in a timely manner?</t>
  </si>
  <si>
    <t>Are there procedures in place for client intake, eligibility, and service tracking?</t>
  </si>
  <si>
    <t>V. Legal &amp; Risk History</t>
  </si>
  <si>
    <t>Has the agency ever been suspended or debarred from receiving federal or state funds?</t>
  </si>
  <si>
    <t>Has the agency received a formal Corrective Action Plan (CAP) from UTA or another oversight agency in the last 3 years?</t>
  </si>
  <si>
    <t>Is the agency currently under any form of heightened oversight or fiscal watch?</t>
  </si>
  <si>
    <t>Section Totals</t>
  </si>
  <si>
    <t>Raw</t>
  </si>
  <si>
    <t>Weight</t>
  </si>
  <si>
    <t>Weighted Score</t>
  </si>
  <si>
    <t>Total Weighted Score (out of 100)</t>
  </si>
  <si>
    <t>Total Score (out of 200)</t>
  </si>
  <si>
    <t>Risk Level</t>
  </si>
  <si>
    <t>160–200</t>
  </si>
  <si>
    <t>Low Risk</t>
  </si>
  <si>
    <t>Reviewer Recommendations / Next Steps</t>
  </si>
  <si>
    <t>120–159</t>
  </si>
  <si>
    <t>Medium Risk</t>
  </si>
  <si>
    <t>&lt;120</t>
  </si>
  <si>
    <t>High Risk</t>
  </si>
  <si>
    <t>Automatic High Risk Flags (check if applicable)</t>
  </si>
  <si>
    <t>2+ missed quarterly reports</t>
  </si>
  <si>
    <t>Open or unresolved CAP</t>
  </si>
  <si>
    <t>Active fraud or financial misconduct investigation</t>
  </si>
  <si>
    <t>No financial/internal control documentation</t>
  </si>
  <si>
    <t>When is the next site visit recommended? Will a CAP be issued? Other follow-up?</t>
  </si>
  <si>
    <t>25%+ of funds unspent in final quarter or deobligation of unspent funds in the last 4 years</t>
  </si>
  <si>
    <t>New sub to UTA 5310 program</t>
  </si>
  <si>
    <t>Site Visit Notes</t>
  </si>
  <si>
    <t>If a Site Visit was conducted this year, review its findings and note whether they raise or lower the agency's risk level in areas not directly assessed here.</t>
  </si>
  <si>
    <t>Risk Level By Score Only</t>
  </si>
  <si>
    <t>FINAL OVERALL RISK LEVEL</t>
  </si>
  <si>
    <t>After considering the other high risk flags, indicate the overall risk level</t>
  </si>
  <si>
    <t>Has agency been subject to lawsuits or any staff member been subject to criminal investigation or conviction related to their professional role?</t>
  </si>
  <si>
    <t xml:space="preserve">Does agency address clear goals /performance metrics,  risks, delays, or changes to the project scope or timeline for the program in reports? </t>
  </si>
  <si>
    <t xml:space="preserve">Does the agency have written financial policies and procedures? </t>
  </si>
  <si>
    <t>Has the agency had any audit findings or financial concerns in the last 3 years related to grant management?</t>
  </si>
  <si>
    <r>
      <rPr>
        <b/>
        <sz val="11"/>
        <color theme="1"/>
        <rFont val="Calibri"/>
        <family val="2"/>
        <scheme val="minor"/>
      </rPr>
      <t>Low Risk</t>
    </r>
    <r>
      <rPr>
        <sz val="11"/>
        <color theme="1"/>
        <rFont val="Calibri"/>
        <family val="2"/>
        <scheme val="minor"/>
      </rPr>
      <t xml:space="preserve">
1. Monitoring may be standard or lowered to the PTE’s discretion (desk review alternating every 2 years), but will still include Grant Status
Reports, Final Report, Vehicle Inspections, and evaluation.
</t>
    </r>
    <r>
      <rPr>
        <b/>
        <sz val="11"/>
        <color theme="1"/>
        <rFont val="Calibri"/>
        <family val="2"/>
        <scheme val="minor"/>
      </rPr>
      <t>Medium Risk</t>
    </r>
    <r>
      <rPr>
        <sz val="11"/>
        <color theme="1"/>
        <rFont val="Calibri"/>
        <family val="2"/>
        <scheme val="minor"/>
      </rPr>
      <t xml:space="preserve">
1. Standard monitoring (every 2 years). Onsite visits, Grant status reports, vehicle inspections, etc.
2. Financial Review during the first quarter.
3. Pending site visit results, UTA could withhold full or partial payments.
4. UTA will provide training and technical assistance on program related matters.
</t>
    </r>
    <r>
      <rPr>
        <b/>
        <sz val="11"/>
        <color theme="1"/>
        <rFont val="Calibri"/>
        <family val="2"/>
        <scheme val="minor"/>
      </rPr>
      <t>High Risk</t>
    </r>
    <r>
      <rPr>
        <sz val="11"/>
        <color theme="1"/>
        <rFont val="Calibri"/>
        <family val="2"/>
        <scheme val="minor"/>
      </rPr>
      <t xml:space="preserve">
1. Increased monitoring to annual in person site visit.
2. A meeting will be scheduled between UTA and grantee subrecipient the first month of the project start date. Corrective Action Plan may be required.
3. Grant anagement (post award) training attendance will be required by two of the following: Authorizing Official, Agency Administrator, Program Manager, or Agency Financial Officer.  </t>
    </r>
  </si>
  <si>
    <t>Did not resolve last site visit action items within 90 days of result letter, after 2 follow up letters.</t>
  </si>
  <si>
    <t>LOW</t>
  </si>
  <si>
    <t xml:space="preserve">EXAMPLE: In person site visit in 2 years (2027) and if the agency remains LOW RISK, the next site visit will be a desk visit. No toher CAP or follow ups at this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</si>
</sst>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D9E1F2"/>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1" fillId="2" borderId="1" xfId="0" applyFont="1" applyFill="1" applyBorder="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wrapText="1"/>
    </xf>
    <xf numFmtId="0" fontId="1" fillId="0" borderId="0" xfId="0" applyFont="1"/>
    <xf numFmtId="0" fontId="2" fillId="0" borderId="0" xfId="0" applyFont="1" applyAlignment="1">
      <alignment wrapText="1"/>
    </xf>
    <xf numFmtId="0" fontId="2" fillId="0" borderId="0" xfId="0" applyFont="1"/>
    <xf numFmtId="0" fontId="0" fillId="0" borderId="0" xfId="0" applyAlignment="1">
      <alignment horizontal="left"/>
    </xf>
    <xf numFmtId="14" fontId="0" fillId="0" borderId="0" xfId="0" applyNumberFormat="1"/>
    <xf numFmtId="0" fontId="1" fillId="3" borderId="0" xfId="0" applyFont="1" applyFill="1"/>
    <xf numFmtId="0" fontId="0" fillId="3"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workbookViewId="0">
      <pane xSplit="2" ySplit="10" topLeftCell="C11" activePane="bottomRight" state="frozen"/>
      <selection pane="topRight" activeCell="C1" sqref="C1"/>
      <selection pane="bottomLeft" activeCell="A11" sqref="A11"/>
      <selection pane="bottomRight" activeCell="C15" sqref="C15"/>
    </sheetView>
  </sheetViews>
  <sheetFormatPr defaultRowHeight="14.4" x14ac:dyDescent="0.3"/>
  <cols>
    <col min="1" max="1" width="35.6640625" customWidth="1"/>
    <col min="2" max="2" width="100.6640625" customWidth="1"/>
    <col min="3" max="3" width="15.6640625" customWidth="1"/>
    <col min="4" max="4" width="60.6640625" customWidth="1"/>
  </cols>
  <sheetData>
    <row r="1" spans="1:4" x14ac:dyDescent="0.3">
      <c r="A1" s="1" t="s">
        <v>0</v>
      </c>
    </row>
    <row r="2" spans="1:4" x14ac:dyDescent="0.3">
      <c r="A2" s="1" t="s">
        <v>1</v>
      </c>
    </row>
    <row r="3" spans="1:4" x14ac:dyDescent="0.3">
      <c r="A3" s="1" t="s">
        <v>2</v>
      </c>
    </row>
    <row r="4" spans="1:4" x14ac:dyDescent="0.3">
      <c r="A4" s="1" t="s">
        <v>3</v>
      </c>
    </row>
    <row r="5" spans="1:4" x14ac:dyDescent="0.3">
      <c r="A5" s="1" t="s">
        <v>4</v>
      </c>
      <c r="B5" s="13"/>
    </row>
    <row r="6" spans="1:4" x14ac:dyDescent="0.3">
      <c r="A6" s="1" t="s">
        <v>5</v>
      </c>
      <c r="B6" s="13"/>
    </row>
    <row r="7" spans="1:4" x14ac:dyDescent="0.3">
      <c r="A7" s="1" t="s">
        <v>6</v>
      </c>
    </row>
    <row r="8" spans="1:4" x14ac:dyDescent="0.3">
      <c r="C8" t="s">
        <v>7</v>
      </c>
    </row>
    <row r="9" spans="1:4" x14ac:dyDescent="0.3">
      <c r="A9" s="1" t="s">
        <v>8</v>
      </c>
      <c r="B9" s="1" t="s">
        <v>9</v>
      </c>
      <c r="C9" s="1" t="s">
        <v>10</v>
      </c>
      <c r="D9" s="1" t="s">
        <v>11</v>
      </c>
    </row>
    <row r="10" spans="1:4" x14ac:dyDescent="0.3">
      <c r="A10" t="s">
        <v>12</v>
      </c>
      <c r="B10" t="s">
        <v>13</v>
      </c>
    </row>
    <row r="11" spans="1:4" x14ac:dyDescent="0.3">
      <c r="A11" t="s">
        <v>12</v>
      </c>
      <c r="B11" t="s">
        <v>14</v>
      </c>
    </row>
    <row r="12" spans="1:4" x14ac:dyDescent="0.3">
      <c r="A12" t="s">
        <v>12</v>
      </c>
      <c r="B12" t="s">
        <v>15</v>
      </c>
    </row>
    <row r="13" spans="1:4" x14ac:dyDescent="0.3">
      <c r="A13" t="s">
        <v>12</v>
      </c>
      <c r="B13" t="s">
        <v>16</v>
      </c>
    </row>
    <row r="14" spans="1:4" x14ac:dyDescent="0.3">
      <c r="A14" t="s">
        <v>17</v>
      </c>
      <c r="B14" t="s">
        <v>65</v>
      </c>
    </row>
    <row r="15" spans="1:4" x14ac:dyDescent="0.3">
      <c r="A15" t="s">
        <v>17</v>
      </c>
      <c r="B15" t="s">
        <v>18</v>
      </c>
    </row>
    <row r="16" spans="1:4" x14ac:dyDescent="0.3">
      <c r="A16" t="s">
        <v>17</v>
      </c>
      <c r="B16" t="s">
        <v>19</v>
      </c>
    </row>
    <row r="17" spans="1:2" x14ac:dyDescent="0.3">
      <c r="A17" t="s">
        <v>17</v>
      </c>
      <c r="B17" t="s">
        <v>20</v>
      </c>
    </row>
    <row r="18" spans="1:2" x14ac:dyDescent="0.3">
      <c r="A18" t="s">
        <v>17</v>
      </c>
      <c r="B18" t="s">
        <v>66</v>
      </c>
    </row>
    <row r="19" spans="1:2" x14ac:dyDescent="0.3">
      <c r="A19" t="s">
        <v>17</v>
      </c>
      <c r="B19" s="8" t="s">
        <v>21</v>
      </c>
    </row>
    <row r="20" spans="1:2" x14ac:dyDescent="0.3">
      <c r="A20" t="s">
        <v>22</v>
      </c>
      <c r="B20" t="s">
        <v>23</v>
      </c>
    </row>
    <row r="21" spans="1:2" x14ac:dyDescent="0.3">
      <c r="A21" t="s">
        <v>22</v>
      </c>
      <c r="B21" t="s">
        <v>24</v>
      </c>
    </row>
    <row r="22" spans="1:2" x14ac:dyDescent="0.3">
      <c r="A22" t="s">
        <v>22</v>
      </c>
      <c r="B22" t="s">
        <v>25</v>
      </c>
    </row>
    <row r="23" spans="1:2" x14ac:dyDescent="0.3">
      <c r="A23" t="s">
        <v>22</v>
      </c>
      <c r="B23" t="s">
        <v>26</v>
      </c>
    </row>
    <row r="24" spans="1:2" x14ac:dyDescent="0.3">
      <c r="A24" t="s">
        <v>22</v>
      </c>
      <c r="B24" t="s">
        <v>27</v>
      </c>
    </row>
    <row r="25" spans="1:2" ht="28.8" x14ac:dyDescent="0.3">
      <c r="A25" t="s">
        <v>28</v>
      </c>
      <c r="B25" s="8" t="s">
        <v>64</v>
      </c>
    </row>
    <row r="26" spans="1:2" x14ac:dyDescent="0.3">
      <c r="A26" t="s">
        <v>28</v>
      </c>
      <c r="B26" t="s">
        <v>29</v>
      </c>
    </row>
    <row r="27" spans="1:2" x14ac:dyDescent="0.3">
      <c r="A27" t="s">
        <v>28</v>
      </c>
      <c r="B27" t="s">
        <v>30</v>
      </c>
    </row>
    <row r="28" spans="1:2" x14ac:dyDescent="0.3">
      <c r="A28" t="s">
        <v>28</v>
      </c>
      <c r="B28" t="s">
        <v>31</v>
      </c>
    </row>
    <row r="29" spans="1:2" ht="28.8" x14ac:dyDescent="0.3">
      <c r="A29" t="s">
        <v>32</v>
      </c>
      <c r="B29" s="8" t="s">
        <v>63</v>
      </c>
    </row>
    <row r="30" spans="1:2" x14ac:dyDescent="0.3">
      <c r="A30" t="s">
        <v>32</v>
      </c>
      <c r="B30" t="s">
        <v>33</v>
      </c>
    </row>
    <row r="31" spans="1:2" x14ac:dyDescent="0.3">
      <c r="A31" t="s">
        <v>32</v>
      </c>
      <c r="B31" t="s">
        <v>34</v>
      </c>
    </row>
    <row r="32" spans="1:2" x14ac:dyDescent="0.3">
      <c r="A32" t="s">
        <v>32</v>
      </c>
      <c r="B32" t="s">
        <v>35</v>
      </c>
    </row>
    <row r="34" spans="1:4" x14ac:dyDescent="0.3">
      <c r="A34" s="1" t="s">
        <v>36</v>
      </c>
      <c r="B34" s="1" t="s">
        <v>37</v>
      </c>
      <c r="C34" s="1" t="s">
        <v>38</v>
      </c>
      <c r="D34" s="1" t="s">
        <v>39</v>
      </c>
    </row>
    <row r="35" spans="1:4" x14ac:dyDescent="0.3">
      <c r="A35" t="s">
        <v>12</v>
      </c>
      <c r="B35">
        <f>SUM(C10:C13)</f>
        <v>0</v>
      </c>
      <c r="C35">
        <v>15</v>
      </c>
      <c r="D35" s="12">
        <f>B35/4*C35</f>
        <v>0</v>
      </c>
    </row>
    <row r="36" spans="1:4" x14ac:dyDescent="0.3">
      <c r="A36" t="s">
        <v>17</v>
      </c>
      <c r="B36">
        <f>SUM(C14:C19)</f>
        <v>0</v>
      </c>
      <c r="C36">
        <v>30</v>
      </c>
      <c r="D36" s="12">
        <f>B36/6*C36</f>
        <v>0</v>
      </c>
    </row>
    <row r="37" spans="1:4" x14ac:dyDescent="0.3">
      <c r="A37" t="s">
        <v>22</v>
      </c>
      <c r="B37">
        <f>SUM(C20:C24)</f>
        <v>0</v>
      </c>
      <c r="C37">
        <v>25</v>
      </c>
      <c r="D37" s="12">
        <f>B37/5*C37</f>
        <v>0</v>
      </c>
    </row>
    <row r="38" spans="1:4" x14ac:dyDescent="0.3">
      <c r="A38" t="s">
        <v>28</v>
      </c>
      <c r="B38">
        <f>SUM(C25:C28)</f>
        <v>0</v>
      </c>
      <c r="C38">
        <v>20</v>
      </c>
      <c r="D38" s="12">
        <f>B38/4*C38</f>
        <v>0</v>
      </c>
    </row>
    <row r="39" spans="1:4" x14ac:dyDescent="0.3">
      <c r="A39" t="s">
        <v>32</v>
      </c>
      <c r="B39">
        <f>SUM(C29:C32)</f>
        <v>0</v>
      </c>
      <c r="C39">
        <v>10</v>
      </c>
      <c r="D39" s="12">
        <f>B39/4*C39</f>
        <v>0</v>
      </c>
    </row>
  </sheetData>
  <dataValidations count="1">
    <dataValidation type="list" allowBlank="1" showInputMessage="1" showErrorMessage="1" sqref="C11 C12 C13 C14 C15 C16 C17 C18 C19 C20 C21 C22 C23 C24 C25 C26 C27 C28 C29 C30 C31 C32 C33 C34 C35 C36 C37 C38 C39 C10" xr:uid="{00000000-0002-0000-0000-000000000000}">
      <formula1>"0,1,2"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tabSelected="1" workbookViewId="0">
      <selection activeCell="B22" sqref="B22"/>
    </sheetView>
  </sheetViews>
  <sheetFormatPr defaultRowHeight="14.4" x14ac:dyDescent="0.3"/>
  <cols>
    <col min="1" max="1" width="40.6640625" customWidth="1"/>
    <col min="2" max="2" width="136.33203125" bestFit="1" customWidth="1"/>
    <col min="3" max="3" width="23.33203125" customWidth="1"/>
    <col min="4" max="4" width="24.33203125" customWidth="1"/>
  </cols>
  <sheetData>
    <row r="1" spans="1:4" ht="18" customHeight="1" thickBot="1" x14ac:dyDescent="0.35">
      <c r="A1" s="1" t="s">
        <v>40</v>
      </c>
      <c r="B1" s="12">
        <f>SUM('Risk Assessment Tool'!D35:D39)</f>
        <v>0</v>
      </c>
    </row>
    <row r="2" spans="1:4" ht="24.6" customHeight="1" x14ac:dyDescent="0.3">
      <c r="A2" s="1" t="s">
        <v>60</v>
      </c>
      <c r="B2" s="9" t="str">
        <f>IF(B1&gt;=160,"Low Risk",IF(B1&gt;=159,"Medium Risk","High Risk"))</f>
        <v>High Risk</v>
      </c>
      <c r="C2" s="2" t="s">
        <v>41</v>
      </c>
      <c r="D2" s="3" t="s">
        <v>42</v>
      </c>
    </row>
    <row r="3" spans="1:4" x14ac:dyDescent="0.3">
      <c r="C3" s="4" t="s">
        <v>43</v>
      </c>
      <c r="D3" s="5" t="s">
        <v>44</v>
      </c>
    </row>
    <row r="4" spans="1:4" ht="28.95" customHeight="1" x14ac:dyDescent="0.3">
      <c r="A4" s="1" t="s">
        <v>58</v>
      </c>
      <c r="B4" s="10" t="s">
        <v>59</v>
      </c>
      <c r="C4" s="4" t="s">
        <v>46</v>
      </c>
      <c r="D4" s="5" t="s">
        <v>47</v>
      </c>
    </row>
    <row r="5" spans="1:4" ht="15" customHeight="1" thickBot="1" x14ac:dyDescent="0.35">
      <c r="C5" s="6" t="s">
        <v>48</v>
      </c>
      <c r="D5" s="7" t="s">
        <v>49</v>
      </c>
    </row>
    <row r="6" spans="1:4" x14ac:dyDescent="0.3">
      <c r="A6" s="1" t="s">
        <v>50</v>
      </c>
    </row>
    <row r="7" spans="1:4" x14ac:dyDescent="0.3">
      <c r="B7" s="9" t="s">
        <v>51</v>
      </c>
    </row>
    <row r="8" spans="1:4" x14ac:dyDescent="0.3">
      <c r="B8" s="9" t="s">
        <v>52</v>
      </c>
    </row>
    <row r="9" spans="1:4" x14ac:dyDescent="0.3">
      <c r="B9" s="9" t="s">
        <v>53</v>
      </c>
    </row>
    <row r="10" spans="1:4" x14ac:dyDescent="0.3">
      <c r="B10" s="9" t="s">
        <v>54</v>
      </c>
    </row>
    <row r="11" spans="1:4" x14ac:dyDescent="0.3">
      <c r="B11" s="9" t="s">
        <v>56</v>
      </c>
    </row>
    <row r="12" spans="1:4" x14ac:dyDescent="0.3">
      <c r="B12" s="9" t="s">
        <v>57</v>
      </c>
    </row>
    <row r="13" spans="1:4" x14ac:dyDescent="0.3">
      <c r="B13" s="9" t="s">
        <v>68</v>
      </c>
    </row>
    <row r="15" spans="1:4" x14ac:dyDescent="0.3">
      <c r="A15" s="1" t="s">
        <v>61</v>
      </c>
      <c r="B15" s="11" t="s">
        <v>62</v>
      </c>
    </row>
    <row r="16" spans="1:4" x14ac:dyDescent="0.3">
      <c r="A16" s="9"/>
      <c r="B16" s="14" t="s">
        <v>69</v>
      </c>
    </row>
    <row r="17" spans="1:2" x14ac:dyDescent="0.3">
      <c r="A17" s="1" t="s">
        <v>45</v>
      </c>
      <c r="B17" s="11" t="s">
        <v>55</v>
      </c>
    </row>
    <row r="18" spans="1:2" x14ac:dyDescent="0.3">
      <c r="B18" s="15" t="s">
        <v>70</v>
      </c>
    </row>
    <row r="26" spans="1:2" ht="216" x14ac:dyDescent="0.3">
      <c r="B26" s="8" t="s">
        <v>67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Assessment Tool</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Alika (Coord Mobility Grant Admin)</dc:creator>
  <cp:lastModifiedBy>Lindsay, Alika (Coord Mobility Grant Admin)</cp:lastModifiedBy>
  <dcterms:created xsi:type="dcterms:W3CDTF">2025-08-06T21:12:22Z</dcterms:created>
  <dcterms:modified xsi:type="dcterms:W3CDTF">2026-01-14T19:46:43Z</dcterms:modified>
</cp:coreProperties>
</file>